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640" windowHeight="100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18" i="1" l="1"/>
  <c r="H10" i="1"/>
  <c r="H9" i="1" l="1"/>
  <c r="H18" i="1" s="1"/>
  <c r="F19" i="1" s="1"/>
</calcChain>
</file>

<file path=xl/sharedStrings.xml><?xml version="1.0" encoding="utf-8"?>
<sst xmlns="http://schemas.openxmlformats.org/spreadsheetml/2006/main" count="31" uniqueCount="29">
  <si>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</si>
  <si>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</si>
  <si>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</si>
  <si>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</si>
  <si>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</si>
  <si>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</si>
  <si>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</si>
  <si>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</si>
  <si>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</si>
  <si>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</si>
  <si>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</si>
  <si>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</si>
  <si>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</si>
  <si>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</si>
  <si>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</si>
  <si>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</si>
  <si>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</si>
  <si>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</si>
  <si>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</si>
  <si>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</si>
  <si>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</si>
  <si>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</si>
  <si>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SALARIO FAMILIA</t>
  </si>
  <si>
    <t>TOTAL</t>
  </si>
  <si>
    <t>SERV.TECN.INFORMAÇÃO E COMUM</t>
  </si>
  <si>
    <t>DESPESAS PAGAS</t>
  </si>
  <si>
    <t>TOTAL DAS DESPESAS PAGAS</t>
  </si>
  <si>
    <t>RESULTADO PREVIDENCIÁRIO 4º BIMENSTRE 2019</t>
  </si>
  <si>
    <t>COMPENSAÇÃO PAGA AO INSS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</si>
</sst>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H8" sqref="H8:I8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27" t="s">
        <v>0</v>
      </c>
      <c r="B2" s="28"/>
      <c r="C2" s="27" t="s">
        <v>1</v>
      </c>
      <c r="D2" s="41"/>
      <c r="E2" s="28"/>
      <c r="F2" s="27" t="s">
        <v>25</v>
      </c>
      <c r="G2" s="28"/>
      <c r="H2" s="1" t="s">
        <v>1</v>
      </c>
      <c r="I2" s="2"/>
      <c r="J2" s="1" t="s">
        <v>2</v>
      </c>
      <c r="K2" s="2"/>
    </row>
    <row r="3" spans="1:11" x14ac:dyDescent="0.25">
      <c r="A3" s="18" t="s">
        <v>3</v>
      </c>
      <c r="B3" s="19"/>
      <c r="C3" s="12">
        <v>100405.38</v>
      </c>
      <c r="D3" s="37"/>
      <c r="E3" s="13"/>
      <c r="F3" s="18" t="s">
        <v>9</v>
      </c>
      <c r="G3" s="19"/>
      <c r="H3" s="12">
        <v>355448.21</v>
      </c>
      <c r="I3" s="13"/>
      <c r="J3" s="12"/>
      <c r="K3" s="13"/>
    </row>
    <row r="4" spans="1:11" x14ac:dyDescent="0.25">
      <c r="A4" s="18" t="s">
        <v>4</v>
      </c>
      <c r="B4" s="19"/>
      <c r="C4" s="12">
        <v>233411.03</v>
      </c>
      <c r="D4" s="37"/>
      <c r="E4" s="13"/>
      <c r="F4" s="18" t="s">
        <v>10</v>
      </c>
      <c r="G4" s="19"/>
      <c r="H4" s="12">
        <v>32500.9</v>
      </c>
      <c r="I4" s="13"/>
      <c r="J4" s="12"/>
      <c r="K4" s="13"/>
    </row>
    <row r="5" spans="1:11" x14ac:dyDescent="0.25">
      <c r="A5" s="18" t="s">
        <v>5</v>
      </c>
      <c r="B5" s="19"/>
      <c r="C5" s="12">
        <v>92191.679999999993</v>
      </c>
      <c r="D5" s="37"/>
      <c r="E5" s="13"/>
      <c r="F5" s="18" t="s">
        <v>11</v>
      </c>
      <c r="G5" s="19"/>
      <c r="H5" s="12">
        <v>16685.099999999999</v>
      </c>
      <c r="I5" s="13"/>
      <c r="J5" s="12"/>
      <c r="K5" s="13"/>
    </row>
    <row r="6" spans="1:11" x14ac:dyDescent="0.25">
      <c r="A6" s="18" t="s">
        <v>6</v>
      </c>
      <c r="B6" s="19"/>
      <c r="C6" s="12">
        <v>106281.89</v>
      </c>
      <c r="D6" s="37"/>
      <c r="E6" s="13"/>
      <c r="F6" s="18" t="s">
        <v>12</v>
      </c>
      <c r="G6" s="19"/>
      <c r="H6" s="12">
        <v>0</v>
      </c>
      <c r="I6" s="13"/>
      <c r="J6" s="12"/>
      <c r="K6" s="13"/>
    </row>
    <row r="7" spans="1:11" x14ac:dyDescent="0.25">
      <c r="A7" s="3"/>
      <c r="B7" s="4"/>
      <c r="C7" s="5"/>
      <c r="D7" s="6"/>
      <c r="E7" s="7"/>
      <c r="F7" s="20" t="s">
        <v>28</v>
      </c>
      <c r="G7" s="21"/>
      <c r="H7" s="16">
        <v>1121.57</v>
      </c>
      <c r="I7" s="17"/>
      <c r="J7" s="5"/>
      <c r="K7" s="7"/>
    </row>
    <row r="8" spans="1:11" x14ac:dyDescent="0.25">
      <c r="A8" s="20" t="s">
        <v>20</v>
      </c>
      <c r="B8" s="21"/>
      <c r="C8" s="16"/>
      <c r="D8" s="44"/>
      <c r="E8" s="17"/>
      <c r="F8" s="27" t="s">
        <v>22</v>
      </c>
      <c r="G8" s="28"/>
      <c r="H8" s="16">
        <v>1148</v>
      </c>
      <c r="I8" s="17"/>
      <c r="J8" s="16"/>
      <c r="K8" s="17"/>
    </row>
    <row r="9" spans="1:11" x14ac:dyDescent="0.25">
      <c r="A9" s="18" t="s">
        <v>7</v>
      </c>
      <c r="B9" s="19"/>
      <c r="C9" s="12">
        <v>134937.99</v>
      </c>
      <c r="D9" s="37"/>
      <c r="E9" s="13"/>
      <c r="F9" s="39" t="s">
        <v>23</v>
      </c>
      <c r="G9" s="40"/>
      <c r="H9" s="14">
        <f>SUM(H3:H8)</f>
        <v>406903.78</v>
      </c>
      <c r="I9" s="15"/>
      <c r="J9" s="12"/>
      <c r="K9" s="13"/>
    </row>
    <row r="10" spans="1:11" x14ac:dyDescent="0.25">
      <c r="A10" s="18" t="s">
        <v>8</v>
      </c>
      <c r="B10" s="19"/>
      <c r="C10" s="14">
        <v>0</v>
      </c>
      <c r="D10" s="38"/>
      <c r="E10" s="15"/>
      <c r="F10" s="39" t="s">
        <v>13</v>
      </c>
      <c r="G10" s="40"/>
      <c r="H10" s="14">
        <f>H11+H12+H13+H14+H15+H16+H17</f>
        <v>8164.48</v>
      </c>
      <c r="I10" s="15"/>
      <c r="J10" s="14"/>
      <c r="K10" s="15"/>
    </row>
    <row r="11" spans="1:11" x14ac:dyDescent="0.25">
      <c r="A11" s="22"/>
      <c r="B11" s="23"/>
      <c r="C11" s="24"/>
      <c r="D11" s="25"/>
      <c r="E11" s="26"/>
      <c r="F11" s="18" t="s">
        <v>14</v>
      </c>
      <c r="G11" s="19"/>
      <c r="H11" s="16">
        <v>4872.08</v>
      </c>
      <c r="I11" s="17"/>
      <c r="J11" s="12"/>
      <c r="K11" s="13"/>
    </row>
    <row r="12" spans="1:11" x14ac:dyDescent="0.25">
      <c r="A12" s="22"/>
      <c r="B12" s="23"/>
      <c r="C12" s="29"/>
      <c r="D12" s="30"/>
      <c r="E12" s="31"/>
      <c r="F12" s="18" t="s">
        <v>15</v>
      </c>
      <c r="G12" s="19"/>
      <c r="H12" s="16">
        <v>2252.4</v>
      </c>
      <c r="I12" s="17"/>
      <c r="J12" s="12"/>
      <c r="K12" s="13"/>
    </row>
    <row r="13" spans="1:11" x14ac:dyDescent="0.25">
      <c r="A13" s="22"/>
      <c r="B13" s="23"/>
      <c r="C13" s="29"/>
      <c r="D13" s="30"/>
      <c r="E13" s="31"/>
      <c r="F13" s="18" t="s">
        <v>16</v>
      </c>
      <c r="G13" s="19"/>
      <c r="H13" s="16">
        <v>0</v>
      </c>
      <c r="I13" s="17"/>
      <c r="J13" s="12"/>
      <c r="K13" s="13"/>
    </row>
    <row r="14" spans="1:11" x14ac:dyDescent="0.25">
      <c r="A14" s="22"/>
      <c r="B14" s="23"/>
      <c r="C14" s="29"/>
      <c r="D14" s="30"/>
      <c r="E14" s="31"/>
      <c r="F14" s="18" t="s">
        <v>17</v>
      </c>
      <c r="G14" s="19"/>
      <c r="H14" s="16">
        <v>0</v>
      </c>
      <c r="I14" s="17"/>
      <c r="J14" s="12"/>
      <c r="K14" s="13"/>
    </row>
    <row r="15" spans="1:11" x14ac:dyDescent="0.25">
      <c r="A15" s="22"/>
      <c r="B15" s="23"/>
      <c r="C15" s="29"/>
      <c r="D15" s="30"/>
      <c r="E15" s="31"/>
      <c r="F15" s="18" t="s">
        <v>18</v>
      </c>
      <c r="G15" s="19"/>
      <c r="H15" s="16">
        <v>0</v>
      </c>
      <c r="I15" s="17"/>
      <c r="J15" s="12"/>
      <c r="K15" s="13"/>
    </row>
    <row r="16" spans="1:11" x14ac:dyDescent="0.25">
      <c r="A16" s="22"/>
      <c r="B16" s="23"/>
      <c r="C16" s="29"/>
      <c r="D16" s="30"/>
      <c r="E16" s="31"/>
      <c r="F16" s="18" t="s">
        <v>19</v>
      </c>
      <c r="G16" s="19"/>
      <c r="H16" s="16">
        <v>1040</v>
      </c>
      <c r="I16" s="17"/>
      <c r="J16" s="12"/>
      <c r="K16" s="13"/>
    </row>
    <row r="17" spans="1:11" x14ac:dyDescent="0.25">
      <c r="A17" s="27"/>
      <c r="B17" s="28"/>
      <c r="C17" s="24"/>
      <c r="D17" s="25"/>
      <c r="E17" s="26"/>
      <c r="F17" s="20" t="s">
        <v>24</v>
      </c>
      <c r="G17" s="21"/>
      <c r="H17" s="16">
        <v>0</v>
      </c>
      <c r="I17" s="17"/>
      <c r="J17" s="16"/>
      <c r="K17" s="17"/>
    </row>
    <row r="18" spans="1:11" x14ac:dyDescent="0.25">
      <c r="A18" s="8" t="s">
        <v>21</v>
      </c>
      <c r="B18" s="9"/>
      <c r="C18" s="32">
        <f>SUM(C3:C17)</f>
        <v>667227.97</v>
      </c>
      <c r="D18" s="33"/>
      <c r="E18" s="34"/>
      <c r="F18" s="8" t="s">
        <v>26</v>
      </c>
      <c r="G18" s="9"/>
      <c r="H18" s="35">
        <f>H9+H10</f>
        <v>415068.26</v>
      </c>
      <c r="I18" s="36"/>
      <c r="J18" s="32"/>
      <c r="K18" s="9"/>
    </row>
    <row r="19" spans="1:11" x14ac:dyDescent="0.25">
      <c r="A19" s="10" t="s">
        <v>27</v>
      </c>
      <c r="B19" s="10"/>
      <c r="C19" s="10"/>
      <c r="D19" s="10"/>
      <c r="E19" s="10"/>
      <c r="F19" s="11">
        <f>C18-H18</f>
        <v>252159.70999999996</v>
      </c>
      <c r="G19" s="10"/>
      <c r="H19" s="10"/>
      <c r="I19" s="10"/>
    </row>
  </sheetData>
  <mergeCells count="83">
    <mergeCell ref="J18:K18"/>
    <mergeCell ref="F2:G2"/>
    <mergeCell ref="A1:K1"/>
    <mergeCell ref="A3:B3"/>
    <mergeCell ref="A8:B8"/>
    <mergeCell ref="C8:E8"/>
    <mergeCell ref="F8:G8"/>
    <mergeCell ref="H8:I8"/>
    <mergeCell ref="J8:K8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H3:I3"/>
    <mergeCell ref="A9:B9"/>
    <mergeCell ref="H7:I7"/>
    <mergeCell ref="F7:G7"/>
    <mergeCell ref="A10:B10"/>
    <mergeCell ref="A11:B11"/>
    <mergeCell ref="C3:E3"/>
    <mergeCell ref="F3:G3"/>
    <mergeCell ref="A4:B4"/>
    <mergeCell ref="C4:E4"/>
    <mergeCell ref="C10:E10"/>
    <mergeCell ref="C9:E9"/>
    <mergeCell ref="F11:G11"/>
    <mergeCell ref="F4:G4"/>
    <mergeCell ref="F5:G5"/>
    <mergeCell ref="F6:G6"/>
    <mergeCell ref="F9:G9"/>
    <mergeCell ref="F10:G10"/>
    <mergeCell ref="F12:G12"/>
    <mergeCell ref="F13:G13"/>
    <mergeCell ref="F14:G14"/>
    <mergeCell ref="C11:E11"/>
    <mergeCell ref="C12:E12"/>
    <mergeCell ref="C13:E13"/>
    <mergeCell ref="C14:E14"/>
    <mergeCell ref="H17:I17"/>
    <mergeCell ref="A13:B13"/>
    <mergeCell ref="A12:B12"/>
    <mergeCell ref="A18:B18"/>
    <mergeCell ref="C17:E17"/>
    <mergeCell ref="A14:B14"/>
    <mergeCell ref="A15:B15"/>
    <mergeCell ref="A16:B16"/>
    <mergeCell ref="A17:B17"/>
    <mergeCell ref="C16:E16"/>
    <mergeCell ref="C15:E15"/>
    <mergeCell ref="C18:E18"/>
    <mergeCell ref="H18:I18"/>
    <mergeCell ref="H12:I12"/>
    <mergeCell ref="H13:I13"/>
    <mergeCell ref="H14:I14"/>
    <mergeCell ref="H15:I15"/>
    <mergeCell ref="H16:I16"/>
    <mergeCell ref="H4:I4"/>
    <mergeCell ref="H5:I5"/>
    <mergeCell ref="H6:I6"/>
    <mergeCell ref="H9:I9"/>
    <mergeCell ref="H10:I10"/>
    <mergeCell ref="F18:G18"/>
    <mergeCell ref="A19:E19"/>
    <mergeCell ref="F19:I19"/>
    <mergeCell ref="J9:K9"/>
    <mergeCell ref="J10:K10"/>
    <mergeCell ref="J17:K17"/>
    <mergeCell ref="J11:K11"/>
    <mergeCell ref="J12:K12"/>
    <mergeCell ref="J13:K13"/>
    <mergeCell ref="J14:K14"/>
    <mergeCell ref="J15:K15"/>
    <mergeCell ref="J16:K16"/>
    <mergeCell ref="F15:G15"/>
    <mergeCell ref="F16:G16"/>
    <mergeCell ref="F17:G17"/>
    <mergeCell ref="H11:I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2019-09-24T13:08:53Z</cp:lastPrinted>
  <dcterms:created xsi:type="dcterms:W3CDTF">2018-07-02T16:59:30Z</dcterms:created>
  <dcterms:modified xsi:type="dcterms:W3CDTF">2019-09-24T13:09:58Z</dcterms:modified>
</cp:coreProperties>
</file>