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9" i="1" l="1"/>
  <c r="H8" i="1"/>
  <c r="C17" i="1"/>
  <c r="H17" i="1" l="1"/>
  <c r="J17" i="1" s="1"/>
</calcChain>
</file>

<file path=xl/sharedStrings.xml><?xml version="1.0" encoding="utf-8"?>
<sst xmlns="http://schemas.openxmlformats.org/spreadsheetml/2006/main" count="29" uniqueCount="28">
  <si>
    <t>RECEITAS</t>
  </si>
  <si>
    <t>VALOR</t>
  </si>
  <si>
    <t>DESPESAS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</si>
  <si>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</si>
  <si>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</si>
  <si>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</si>
  <si>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</si>
  <si>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</si>
  <si>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</si>
  <si>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</si>
  <si>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</si>
  <si>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</si>
  <si>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</si>
  <si>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</si>
  <si>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</si>
  <si>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</si>
  <si>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</si>
  <si>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</si>
  <si>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</si>
  <si>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</si>
  <si>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</si>
  <si>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 xml:space="preserve">EQUIPAMENTO E MAT. PERMANENTE </t>
  </si>
  <si>
    <t>TOTAL DE RECEITA</t>
  </si>
  <si>
    <t>TOTAL DESPESAS</t>
  </si>
  <si>
    <t xml:space="preserve">TOTAL </t>
  </si>
  <si>
    <t>SALARIO FAMILIA</t>
  </si>
  <si>
    <t>RESULTADO PREVIDENCIÁRIO 6º BIMENSTRE 2018</t>
  </si>
  <si>
    <t>RESTITUIÇÕES/Indenizações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</si>
</sst>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16" sqref="H16:I16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5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3" t="s">
        <v>0</v>
      </c>
      <c r="B2" s="4"/>
      <c r="C2" s="3" t="s">
        <v>1</v>
      </c>
      <c r="D2" s="21"/>
      <c r="E2" s="4"/>
      <c r="F2" s="3" t="s">
        <v>2</v>
      </c>
      <c r="G2" s="4"/>
      <c r="H2" s="1" t="s">
        <v>1</v>
      </c>
      <c r="I2" s="2"/>
      <c r="J2" s="1" t="s">
        <v>3</v>
      </c>
      <c r="K2" s="2"/>
    </row>
    <row r="3" spans="1:11" x14ac:dyDescent="0.25">
      <c r="A3" s="7" t="s">
        <v>4</v>
      </c>
      <c r="B3" s="8"/>
      <c r="C3" s="18">
        <v>139755.18</v>
      </c>
      <c r="D3" s="19"/>
      <c r="E3" s="20"/>
      <c r="F3" s="7" t="s">
        <v>10</v>
      </c>
      <c r="G3" s="8"/>
      <c r="H3" s="14">
        <v>398643.93</v>
      </c>
      <c r="I3" s="15"/>
      <c r="J3" s="14"/>
      <c r="K3" s="15"/>
    </row>
    <row r="4" spans="1:11" x14ac:dyDescent="0.25">
      <c r="A4" s="7" t="s">
        <v>5</v>
      </c>
      <c r="B4" s="8"/>
      <c r="C4" s="18">
        <v>294227.99</v>
      </c>
      <c r="D4" s="19"/>
      <c r="E4" s="20"/>
      <c r="F4" s="7" t="s">
        <v>11</v>
      </c>
      <c r="G4" s="8"/>
      <c r="H4" s="14">
        <v>46429.95</v>
      </c>
      <c r="I4" s="15"/>
      <c r="J4" s="14"/>
      <c r="K4" s="15"/>
    </row>
    <row r="5" spans="1:11" x14ac:dyDescent="0.25">
      <c r="A5" s="7" t="s">
        <v>6</v>
      </c>
      <c r="B5" s="8"/>
      <c r="C5" s="18">
        <v>0</v>
      </c>
      <c r="D5" s="19"/>
      <c r="E5" s="20"/>
      <c r="F5" s="7" t="s">
        <v>12</v>
      </c>
      <c r="G5" s="8"/>
      <c r="H5" s="14">
        <v>0</v>
      </c>
      <c r="I5" s="15"/>
      <c r="J5" s="14"/>
      <c r="K5" s="15"/>
    </row>
    <row r="6" spans="1:11" x14ac:dyDescent="0.25">
      <c r="A6" s="7" t="s">
        <v>7</v>
      </c>
      <c r="B6" s="8"/>
      <c r="C6" s="18">
        <v>152143.13</v>
      </c>
      <c r="D6" s="19"/>
      <c r="E6" s="20"/>
      <c r="F6" s="7" t="s">
        <v>13</v>
      </c>
      <c r="G6" s="8"/>
      <c r="H6" s="14">
        <v>9089.4500000000007</v>
      </c>
      <c r="I6" s="15"/>
      <c r="J6" s="14"/>
      <c r="K6" s="15"/>
    </row>
    <row r="7" spans="1:11" x14ac:dyDescent="0.25">
      <c r="A7" s="9" t="s">
        <v>27</v>
      </c>
      <c r="B7" s="10"/>
      <c r="C7" s="11">
        <v>2520.52</v>
      </c>
      <c r="D7" s="12"/>
      <c r="E7" s="13"/>
      <c r="F7" s="7" t="s">
        <v>25</v>
      </c>
      <c r="G7" s="8"/>
      <c r="H7" s="14">
        <v>570.78</v>
      </c>
      <c r="I7" s="15"/>
      <c r="J7" s="16"/>
      <c r="K7" s="17"/>
    </row>
    <row r="8" spans="1:11" x14ac:dyDescent="0.25">
      <c r="A8" s="7" t="s">
        <v>8</v>
      </c>
      <c r="B8" s="8"/>
      <c r="C8" s="18">
        <v>194161.09</v>
      </c>
      <c r="D8" s="19"/>
      <c r="E8" s="20"/>
      <c r="F8" s="25" t="s">
        <v>24</v>
      </c>
      <c r="G8" s="26"/>
      <c r="H8" s="27">
        <f>SUM(H3:H7)</f>
        <v>454734.11000000004</v>
      </c>
      <c r="I8" s="28"/>
      <c r="J8" s="27"/>
      <c r="K8" s="28"/>
    </row>
    <row r="9" spans="1:11" x14ac:dyDescent="0.25">
      <c r="A9" s="7" t="s">
        <v>9</v>
      </c>
      <c r="B9" s="8"/>
      <c r="C9" s="29">
        <v>0</v>
      </c>
      <c r="D9" s="30"/>
      <c r="E9" s="31"/>
      <c r="F9" s="25" t="s">
        <v>14</v>
      </c>
      <c r="G9" s="26"/>
      <c r="H9" s="27">
        <f>H10+H11+H12+H13+H14+H15+H16</f>
        <v>9852.1</v>
      </c>
      <c r="I9" s="28"/>
      <c r="J9" s="27"/>
      <c r="K9" s="28"/>
    </row>
    <row r="10" spans="1:11" x14ac:dyDescent="0.25">
      <c r="A10" s="22"/>
      <c r="B10" s="23"/>
      <c r="C10" s="3"/>
      <c r="D10" s="21"/>
      <c r="E10" s="4"/>
      <c r="F10" s="7" t="s">
        <v>15</v>
      </c>
      <c r="G10" s="8"/>
      <c r="H10" s="14">
        <v>4640.0600000000004</v>
      </c>
      <c r="I10" s="15"/>
      <c r="J10" s="14"/>
      <c r="K10" s="15"/>
    </row>
    <row r="11" spans="1:11" x14ac:dyDescent="0.25">
      <c r="A11" s="22"/>
      <c r="B11" s="23"/>
      <c r="C11" s="22"/>
      <c r="D11" s="24"/>
      <c r="E11" s="23"/>
      <c r="F11" s="7" t="s">
        <v>16</v>
      </c>
      <c r="G11" s="8"/>
      <c r="H11" s="14">
        <v>2252.4</v>
      </c>
      <c r="I11" s="15"/>
      <c r="J11" s="14"/>
      <c r="K11" s="15"/>
    </row>
    <row r="12" spans="1:11" x14ac:dyDescent="0.25">
      <c r="A12" s="22"/>
      <c r="B12" s="23"/>
      <c r="C12" s="22"/>
      <c r="D12" s="24"/>
      <c r="E12" s="23"/>
      <c r="F12" s="7" t="s">
        <v>17</v>
      </c>
      <c r="G12" s="8"/>
      <c r="H12" s="14">
        <v>0</v>
      </c>
      <c r="I12" s="15"/>
      <c r="J12" s="14"/>
      <c r="K12" s="15"/>
    </row>
    <row r="13" spans="1:11" x14ac:dyDescent="0.25">
      <c r="A13" s="22"/>
      <c r="B13" s="23"/>
      <c r="C13" s="22"/>
      <c r="D13" s="24"/>
      <c r="E13" s="23"/>
      <c r="F13" s="7" t="s">
        <v>18</v>
      </c>
      <c r="G13" s="8"/>
      <c r="H13" s="14">
        <v>0</v>
      </c>
      <c r="I13" s="15"/>
      <c r="J13" s="14"/>
      <c r="K13" s="15"/>
    </row>
    <row r="14" spans="1:11" x14ac:dyDescent="0.25">
      <c r="A14" s="22"/>
      <c r="B14" s="23"/>
      <c r="C14" s="22"/>
      <c r="D14" s="24"/>
      <c r="E14" s="23"/>
      <c r="F14" s="7" t="s">
        <v>19</v>
      </c>
      <c r="G14" s="8"/>
      <c r="H14" s="14">
        <v>0</v>
      </c>
      <c r="I14" s="15"/>
      <c r="J14" s="14"/>
      <c r="K14" s="15"/>
    </row>
    <row r="15" spans="1:11" x14ac:dyDescent="0.25">
      <c r="A15" s="22"/>
      <c r="B15" s="23"/>
      <c r="C15" s="22"/>
      <c r="D15" s="24"/>
      <c r="E15" s="23"/>
      <c r="F15" s="7" t="s">
        <v>20</v>
      </c>
      <c r="G15" s="8"/>
      <c r="H15" s="14">
        <v>2959.64</v>
      </c>
      <c r="I15" s="15"/>
      <c r="J15" s="14"/>
      <c r="K15" s="15"/>
    </row>
    <row r="16" spans="1:11" x14ac:dyDescent="0.25">
      <c r="A16" s="3"/>
      <c r="B16" s="4"/>
      <c r="C16" s="3"/>
      <c r="D16" s="21"/>
      <c r="E16" s="4"/>
      <c r="F16" s="9" t="s">
        <v>21</v>
      </c>
      <c r="G16" s="10"/>
      <c r="H16" s="16">
        <v>0</v>
      </c>
      <c r="I16" s="17"/>
      <c r="J16" s="16"/>
      <c r="K16" s="17"/>
    </row>
    <row r="17" spans="1:11" x14ac:dyDescent="0.25">
      <c r="A17" s="3" t="s">
        <v>22</v>
      </c>
      <c r="B17" s="4"/>
      <c r="C17" s="11">
        <f>SUM(C3:C16)</f>
        <v>782807.91</v>
      </c>
      <c r="D17" s="21"/>
      <c r="E17" s="4"/>
      <c r="F17" s="3" t="s">
        <v>23</v>
      </c>
      <c r="G17" s="4"/>
      <c r="H17" s="16">
        <f>SUM(H3:H16)-H8-H9</f>
        <v>464586.21000000014</v>
      </c>
      <c r="I17" s="17"/>
      <c r="J17" s="16">
        <f>C17-H17</f>
        <v>318221.6999999999</v>
      </c>
      <c r="K17" s="32"/>
    </row>
  </sheetData>
  <mergeCells count="79">
    <mergeCell ref="J17:K17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  <mergeCell ref="H5:I5"/>
    <mergeCell ref="H6:I6"/>
    <mergeCell ref="H8:I8"/>
    <mergeCell ref="H9:I9"/>
    <mergeCell ref="C17:E17"/>
    <mergeCell ref="F17:G17"/>
    <mergeCell ref="H17:I17"/>
    <mergeCell ref="F16:G16"/>
    <mergeCell ref="H10:I10"/>
    <mergeCell ref="H11:I11"/>
    <mergeCell ref="H12:I12"/>
    <mergeCell ref="H13:I13"/>
    <mergeCell ref="H14:I14"/>
    <mergeCell ref="H15:I15"/>
    <mergeCell ref="H16:I16"/>
    <mergeCell ref="C9:E9"/>
    <mergeCell ref="A17:B17"/>
    <mergeCell ref="C16:E16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C10:E10"/>
    <mergeCell ref="C11:E11"/>
    <mergeCell ref="C12:E12"/>
    <mergeCell ref="F14:G14"/>
    <mergeCell ref="F15:G15"/>
    <mergeCell ref="A16:B16"/>
    <mergeCell ref="C15:E15"/>
    <mergeCell ref="C13:E13"/>
    <mergeCell ref="C14:E14"/>
    <mergeCell ref="A12:B12"/>
    <mergeCell ref="C8:E8"/>
    <mergeCell ref="A13:B13"/>
    <mergeCell ref="A14:B14"/>
    <mergeCell ref="A15:B15"/>
    <mergeCell ref="A11:B11"/>
    <mergeCell ref="C3:E3"/>
    <mergeCell ref="F3:G3"/>
    <mergeCell ref="H3:I3"/>
    <mergeCell ref="A4:B4"/>
    <mergeCell ref="C4:E4"/>
    <mergeCell ref="H4:I4"/>
    <mergeCell ref="A5:B5"/>
    <mergeCell ref="A6:B6"/>
    <mergeCell ref="A8:B8"/>
    <mergeCell ref="A9:B9"/>
    <mergeCell ref="A10:B10"/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2018-11-28T12:57:02Z</cp:lastPrinted>
  <dcterms:created xsi:type="dcterms:W3CDTF">2018-07-02T16:59:30Z</dcterms:created>
  <dcterms:modified xsi:type="dcterms:W3CDTF">2019-01-29T09:50:29Z</dcterms:modified>
</cp:coreProperties>
</file>