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0730" windowHeight="10035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J9" i="1" l="1"/>
  <c r="C17" i="1"/>
  <c r="H17" i="1"/>
  <c r="J17" i="1" s="1"/>
</calcChain>
</file>

<file path=xl/sharedStrings.xml><?xml version="1.0" encoding="utf-8"?>
<sst xmlns="http://schemas.openxmlformats.org/spreadsheetml/2006/main" count="27" uniqueCount="26">
  <si>
    <t>RESULTADO PREVIDENCIÁRIO 1º BIMENSTRE 2018</t>
  </si>
  <si>
    <t>RECEITAS</t>
  </si>
  <si>
    <t>VALOR</t>
  </si>
  <si>
    <t>DESPESAS</t>
  </si>
  <si>
    <t>RESULTADO</t>
  </si>
  <si>
    <t>Contribuições de Servidores At. E Inat.</t>
  </si>
  <si>
    <t>R.A.F - Rendimentos</t>
  </si>
  <si>
    <t>Compensação Previdenciária</t>
  </si>
  <si>
    <t xml:space="preserve">Contribuição Patronal </t>
  </si>
  <si>
    <t>Amortização do Passivo Atuarial</t>
  </si>
  <si>
    <t xml:space="preserve">(REDUTORA) R.A.F - Rendimentos </t>
  </si>
  <si>
    <t>APOSENTADORIAS</t>
  </si>
  <si>
    <t>PENSÕES</t>
  </si>
  <si>
    <t>AUXÍLIO DOENÇA</t>
  </si>
  <si>
    <t>SALÁRIO MATERNIDADE</t>
  </si>
  <si>
    <t>OUTROS BENEFÍCIOS ASSISTENCIAIS</t>
  </si>
  <si>
    <t>TAXA ADMINISTRATIVA</t>
  </si>
  <si>
    <t>VENCIMENTOS E VANTAGENS  FIXAS</t>
  </si>
  <si>
    <t>DIÁRIAS</t>
  </si>
  <si>
    <t>MATERIAL DE CONSUMO</t>
  </si>
  <si>
    <t>PASSAGENS E DESP. DE LOCOMOÇÃO</t>
  </si>
  <si>
    <t>SERVIÇOS DE CONSULTORIA</t>
  </si>
  <si>
    <t>SERVIÇOS DE TERCEIROS</t>
  </si>
  <si>
    <t xml:space="preserve">EQUIPAMENTO E MAT. PERMANENTE </t>
  </si>
  <si>
    <t>RESTITUIÇÕES</t>
  </si>
  <si>
    <t>TOTAL RECEITAS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</si>
</sst>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$&quot;\ 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0" borderId="3" xfId="0" applyBorder="1"/>
    <xf numFmtId="164" fontId="0" fillId="0" borderId="1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1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3" xfId="0" applyBorder="1" applyAlignment="1">
      <alignment horizontal="left"/>
    </xf>
    <xf numFmtId="164" fontId="0" fillId="0" borderId="2" xfId="0" applyNumberFormat="1" applyBorder="1" applyAlignment="1">
      <alignment horizontal="right"/>
    </xf>
    <xf numFmtId="164" fontId="0" fillId="0" borderId="6" xfId="0" applyNumberFormat="1" applyBorder="1" applyAlignment="1">
      <alignment horizontal="right"/>
    </xf>
    <xf numFmtId="164" fontId="0" fillId="0" borderId="4" xfId="0" applyNumberFormat="1" applyBorder="1" applyAlignment="1">
      <alignment horizontal="right"/>
    </xf>
    <xf numFmtId="164" fontId="0" fillId="0" borderId="7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4" fontId="1" fillId="0" borderId="6" xfId="0" applyNumberFormat="1" applyFont="1" applyBorder="1" applyAlignment="1">
      <alignment horizontal="right"/>
    </xf>
    <xf numFmtId="164" fontId="1" fillId="0" borderId="4" xfId="0" applyNumberFormat="1" applyFont="1" applyBorder="1" applyAlignment="1">
      <alignment horizontal="right"/>
    </xf>
    <xf numFmtId="164" fontId="1" fillId="0" borderId="7" xfId="0" applyNumberFormat="1" applyFont="1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workbookViewId="0">
      <selection activeCell="B28" sqref="B28"/>
    </sheetView>
  </sheetViews>
  <sheetFormatPr defaultRowHeight="15" x14ac:dyDescent="0.25"/>
  <cols>
    <col min="2" max="2" width="25.7109375" customWidth="1"/>
    <col min="5" max="5" width="1.28515625" customWidth="1"/>
    <col min="7" max="7" width="23.42578125" customWidth="1"/>
    <col min="8" max="8" width="12.7109375" bestFit="1" customWidth="1"/>
  </cols>
  <sheetData>
    <row r="1" spans="1:11" x14ac:dyDescent="0.25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x14ac:dyDescent="0.25">
      <c r="A2" s="9" t="s">
        <v>1</v>
      </c>
      <c r="B2" s="8"/>
      <c r="C2" s="9" t="s">
        <v>2</v>
      </c>
      <c r="D2" s="20"/>
      <c r="E2" s="8"/>
      <c r="F2" s="9" t="s">
        <v>3</v>
      </c>
      <c r="G2" s="8"/>
      <c r="H2" s="1" t="s">
        <v>2</v>
      </c>
      <c r="I2" s="2"/>
      <c r="J2" s="1" t="s">
        <v>4</v>
      </c>
      <c r="K2" s="2"/>
    </row>
    <row r="3" spans="1:11" x14ac:dyDescent="0.25">
      <c r="A3" s="12" t="s">
        <v>5</v>
      </c>
      <c r="B3" s="13"/>
      <c r="C3" s="17">
        <v>44257.440000000002</v>
      </c>
      <c r="D3" s="18"/>
      <c r="E3" s="19"/>
      <c r="F3" s="12" t="s">
        <v>11</v>
      </c>
      <c r="G3" s="13"/>
      <c r="H3" s="17">
        <v>243078.32</v>
      </c>
      <c r="I3" s="19"/>
      <c r="J3" s="17"/>
      <c r="K3" s="19"/>
    </row>
    <row r="4" spans="1:11" x14ac:dyDescent="0.25">
      <c r="A4" s="12" t="s">
        <v>6</v>
      </c>
      <c r="B4" s="13"/>
      <c r="C4" s="17">
        <v>338932.13</v>
      </c>
      <c r="D4" s="18"/>
      <c r="E4" s="19"/>
      <c r="F4" s="12" t="s">
        <v>12</v>
      </c>
      <c r="G4" s="13"/>
      <c r="H4" s="17">
        <v>29762.82</v>
      </c>
      <c r="I4" s="19"/>
      <c r="J4" s="17"/>
      <c r="K4" s="19"/>
    </row>
    <row r="5" spans="1:11" x14ac:dyDescent="0.25">
      <c r="A5" s="12" t="s">
        <v>7</v>
      </c>
      <c r="B5" s="13"/>
      <c r="C5" s="17">
        <v>0</v>
      </c>
      <c r="D5" s="18"/>
      <c r="E5" s="19"/>
      <c r="F5" s="12" t="s">
        <v>13</v>
      </c>
      <c r="G5" s="13"/>
      <c r="H5" s="17"/>
      <c r="I5" s="19"/>
      <c r="J5" s="17"/>
      <c r="K5" s="19"/>
    </row>
    <row r="6" spans="1:11" x14ac:dyDescent="0.25">
      <c r="A6" s="12" t="s">
        <v>8</v>
      </c>
      <c r="B6" s="13"/>
      <c r="C6" s="17">
        <v>51633.71</v>
      </c>
      <c r="D6" s="18"/>
      <c r="E6" s="19"/>
      <c r="F6" s="12" t="s">
        <v>14</v>
      </c>
      <c r="G6" s="13"/>
      <c r="H6" s="17"/>
      <c r="I6" s="19"/>
      <c r="J6" s="17"/>
      <c r="K6" s="19"/>
    </row>
    <row r="7" spans="1:11" x14ac:dyDescent="0.25">
      <c r="A7" s="14" t="s">
        <v>24</v>
      </c>
      <c r="B7" s="15"/>
      <c r="C7" s="6">
        <v>1244.0899999999999</v>
      </c>
      <c r="D7" s="16"/>
      <c r="E7" s="7"/>
      <c r="F7" s="9"/>
      <c r="G7" s="8"/>
      <c r="H7" s="6"/>
      <c r="I7" s="7"/>
      <c r="J7" s="6"/>
      <c r="K7" s="7"/>
    </row>
    <row r="8" spans="1:11" x14ac:dyDescent="0.25">
      <c r="A8" s="12" t="s">
        <v>9</v>
      </c>
      <c r="B8" s="13"/>
      <c r="C8" s="17">
        <v>65464.15</v>
      </c>
      <c r="D8" s="18"/>
      <c r="E8" s="19"/>
      <c r="F8" s="12" t="s">
        <v>15</v>
      </c>
      <c r="G8" s="13"/>
      <c r="H8" s="17">
        <v>4715.88</v>
      </c>
      <c r="I8" s="19"/>
      <c r="J8" s="17"/>
      <c r="K8" s="19"/>
    </row>
    <row r="9" spans="1:11" x14ac:dyDescent="0.25">
      <c r="A9" s="12" t="s">
        <v>10</v>
      </c>
      <c r="B9" s="13"/>
      <c r="C9" s="23"/>
      <c r="D9" s="24"/>
      <c r="E9" s="25"/>
      <c r="F9" s="32" t="s">
        <v>16</v>
      </c>
      <c r="G9" s="33"/>
      <c r="H9" s="23"/>
      <c r="I9" s="25"/>
      <c r="J9" s="23">
        <f>H10+H11+H12+H13+H14+H15+H16</f>
        <v>7666.67</v>
      </c>
      <c r="K9" s="25"/>
    </row>
    <row r="10" spans="1:11" x14ac:dyDescent="0.25">
      <c r="A10" s="21"/>
      <c r="B10" s="22"/>
      <c r="C10" s="29"/>
      <c r="D10" s="30"/>
      <c r="E10" s="31"/>
      <c r="F10" s="12" t="s">
        <v>17</v>
      </c>
      <c r="G10" s="13"/>
      <c r="H10" s="17">
        <v>4290</v>
      </c>
      <c r="I10" s="19"/>
      <c r="J10" s="17"/>
      <c r="K10" s="19"/>
    </row>
    <row r="11" spans="1:11" x14ac:dyDescent="0.25">
      <c r="A11" s="21"/>
      <c r="B11" s="22"/>
      <c r="C11" s="26"/>
      <c r="D11" s="27"/>
      <c r="E11" s="28"/>
      <c r="F11" s="12" t="s">
        <v>18</v>
      </c>
      <c r="G11" s="13"/>
      <c r="H11" s="17">
        <v>0</v>
      </c>
      <c r="I11" s="19"/>
      <c r="J11" s="17"/>
      <c r="K11" s="19"/>
    </row>
    <row r="12" spans="1:11" x14ac:dyDescent="0.25">
      <c r="A12" s="21"/>
      <c r="B12" s="22"/>
      <c r="C12" s="26"/>
      <c r="D12" s="27"/>
      <c r="E12" s="28"/>
      <c r="F12" s="12" t="s">
        <v>19</v>
      </c>
      <c r="G12" s="13"/>
      <c r="H12" s="17">
        <v>0</v>
      </c>
      <c r="I12" s="19"/>
      <c r="J12" s="17"/>
      <c r="K12" s="19"/>
    </row>
    <row r="13" spans="1:11" x14ac:dyDescent="0.25">
      <c r="A13" s="21"/>
      <c r="B13" s="22"/>
      <c r="C13" s="26"/>
      <c r="D13" s="27"/>
      <c r="E13" s="28"/>
      <c r="F13" s="12" t="s">
        <v>20</v>
      </c>
      <c r="G13" s="13"/>
      <c r="H13" s="17">
        <v>0</v>
      </c>
      <c r="I13" s="19"/>
      <c r="J13" s="17"/>
      <c r="K13" s="19"/>
    </row>
    <row r="14" spans="1:11" x14ac:dyDescent="0.25">
      <c r="A14" s="21"/>
      <c r="B14" s="22"/>
      <c r="C14" s="26"/>
      <c r="D14" s="27"/>
      <c r="E14" s="28"/>
      <c r="F14" s="12" t="s">
        <v>21</v>
      </c>
      <c r="G14" s="13"/>
      <c r="H14" s="17">
        <v>0</v>
      </c>
      <c r="I14" s="19"/>
      <c r="J14" s="17"/>
      <c r="K14" s="19"/>
    </row>
    <row r="15" spans="1:11" x14ac:dyDescent="0.25">
      <c r="A15" s="21"/>
      <c r="B15" s="22"/>
      <c r="C15" s="26"/>
      <c r="D15" s="27"/>
      <c r="E15" s="28"/>
      <c r="F15" s="12" t="s">
        <v>22</v>
      </c>
      <c r="G15" s="13"/>
      <c r="H15" s="17">
        <v>3376.67</v>
      </c>
      <c r="I15" s="19"/>
      <c r="J15" s="17"/>
      <c r="K15" s="19"/>
    </row>
    <row r="16" spans="1:11" x14ac:dyDescent="0.25">
      <c r="A16" s="9"/>
      <c r="B16" s="8"/>
      <c r="C16" s="29"/>
      <c r="D16" s="30"/>
      <c r="E16" s="31"/>
      <c r="F16" s="14" t="s">
        <v>23</v>
      </c>
      <c r="G16" s="15"/>
      <c r="H16" s="6">
        <v>0</v>
      </c>
      <c r="I16" s="7"/>
      <c r="J16" s="6"/>
      <c r="K16" s="7"/>
    </row>
    <row r="17" spans="1:11" x14ac:dyDescent="0.25">
      <c r="A17" s="9" t="s">
        <v>25</v>
      </c>
      <c r="B17" s="8"/>
      <c r="C17" s="3">
        <f>SUM(C3:C16)</f>
        <v>501531.52000000008</v>
      </c>
      <c r="D17" s="4"/>
      <c r="E17" s="5"/>
      <c r="F17" s="1"/>
      <c r="G17" s="2"/>
      <c r="H17" s="6">
        <f>SUM(H3:I16)</f>
        <v>285223.69</v>
      </c>
      <c r="I17" s="7"/>
      <c r="J17" s="3">
        <f>C17-H17</f>
        <v>216307.83000000007</v>
      </c>
      <c r="K17" s="8"/>
    </row>
  </sheetData>
  <mergeCells count="78">
    <mergeCell ref="J8:K8"/>
    <mergeCell ref="J9:K9"/>
    <mergeCell ref="J16:K16"/>
    <mergeCell ref="J10:K10"/>
    <mergeCell ref="J11:K11"/>
    <mergeCell ref="J12:K12"/>
    <mergeCell ref="J13:K13"/>
    <mergeCell ref="J14:K14"/>
    <mergeCell ref="J15:K15"/>
    <mergeCell ref="F14:G14"/>
    <mergeCell ref="F15:G15"/>
    <mergeCell ref="F16:G16"/>
    <mergeCell ref="H4:I4"/>
    <mergeCell ref="H5:I5"/>
    <mergeCell ref="H6:I6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A12:B12"/>
    <mergeCell ref="A11:B11"/>
    <mergeCell ref="A17:B17"/>
    <mergeCell ref="C16:E16"/>
    <mergeCell ref="F4:G4"/>
    <mergeCell ref="F5:G5"/>
    <mergeCell ref="F6:G6"/>
    <mergeCell ref="F8:G8"/>
    <mergeCell ref="F9:G9"/>
    <mergeCell ref="F10:G10"/>
    <mergeCell ref="F11:G11"/>
    <mergeCell ref="F12:G12"/>
    <mergeCell ref="F13:G13"/>
    <mergeCell ref="C10:E10"/>
    <mergeCell ref="C11:E11"/>
    <mergeCell ref="C12:E12"/>
    <mergeCell ref="A13:B13"/>
    <mergeCell ref="A14:B14"/>
    <mergeCell ref="A15:B15"/>
    <mergeCell ref="A16:B16"/>
    <mergeCell ref="C15:E15"/>
    <mergeCell ref="C13:E13"/>
    <mergeCell ref="C14:E14"/>
    <mergeCell ref="A8:B8"/>
    <mergeCell ref="A9:B9"/>
    <mergeCell ref="A10:B10"/>
    <mergeCell ref="C3:E3"/>
    <mergeCell ref="F3:G3"/>
    <mergeCell ref="A4:B4"/>
    <mergeCell ref="C4:E4"/>
    <mergeCell ref="C9:E9"/>
    <mergeCell ref="C8:E8"/>
    <mergeCell ref="J6:K6"/>
    <mergeCell ref="A2:B2"/>
    <mergeCell ref="C2:E2"/>
    <mergeCell ref="A5:B5"/>
    <mergeCell ref="A6:B6"/>
    <mergeCell ref="H3:I3"/>
    <mergeCell ref="C17:E17"/>
    <mergeCell ref="H17:I17"/>
    <mergeCell ref="J17:K17"/>
    <mergeCell ref="F2:G2"/>
    <mergeCell ref="A1:K1"/>
    <mergeCell ref="A3:B3"/>
    <mergeCell ref="A7:B7"/>
    <mergeCell ref="C7:E7"/>
    <mergeCell ref="F7:G7"/>
    <mergeCell ref="H7:I7"/>
    <mergeCell ref="J7:K7"/>
    <mergeCell ref="C5:E5"/>
    <mergeCell ref="C6:E6"/>
    <mergeCell ref="J3:K3"/>
    <mergeCell ref="J4:K4"/>
    <mergeCell ref="J5:K5"/>
  </mergeCells>
  <pageMargins left="0.511811024" right="0.511811024" top="0.78740157499999996" bottom="0.78740157499999996" header="0.31496062000000002" footer="0.3149606200000000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Patrimonio</dc:creator>
  <cp:lastModifiedBy>Patrimonio</cp:lastModifiedBy>
  <cp:lastPrinted>2018-07-02T19:11:02Z</cp:lastPrinted>
  <dcterms:created xsi:type="dcterms:W3CDTF">2018-07-02T16:59:30Z</dcterms:created>
  <dcterms:modified xsi:type="dcterms:W3CDTF">2018-07-03T12:29:53Z</dcterms:modified>
</cp:coreProperties>
</file>